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 activeTab="3"/>
  </bookViews>
  <sheets>
    <sheet name="7" sheetId="18" r:id="rId1"/>
    <sheet name="8" sheetId="19" r:id="rId2"/>
    <sheet name="9" sheetId="20" r:id="rId3"/>
    <sheet name="10" sheetId="21" r:id="rId4"/>
    <sheet name="7 класс" sheetId="5" state="hidden" r:id="rId5"/>
  </sheets>
  <calcPr calcId="145621"/>
</workbook>
</file>

<file path=xl/calcChain.xml><?xml version="1.0" encoding="utf-8"?>
<calcChain xmlns="http://schemas.openxmlformats.org/spreadsheetml/2006/main">
  <c r="N31" i="21" l="1"/>
  <c r="L31" i="21"/>
  <c r="N30" i="21"/>
  <c r="L30" i="21"/>
  <c r="N29" i="21"/>
  <c r="L29" i="21"/>
  <c r="N28" i="21"/>
  <c r="L28" i="21"/>
  <c r="N27" i="21"/>
  <c r="L27" i="21"/>
  <c r="N26" i="21"/>
  <c r="L26" i="21"/>
  <c r="N25" i="21"/>
  <c r="L25" i="21"/>
  <c r="N24" i="21"/>
  <c r="L24" i="21"/>
  <c r="N23" i="21"/>
  <c r="L23" i="21"/>
  <c r="N22" i="21"/>
  <c r="L22" i="21"/>
  <c r="N21" i="21"/>
  <c r="L21" i="21"/>
  <c r="N20" i="21"/>
  <c r="L20" i="21"/>
  <c r="N19" i="21"/>
  <c r="L19" i="21"/>
  <c r="N18" i="21"/>
  <c r="L18" i="21"/>
  <c r="N17" i="21"/>
  <c r="L17" i="21"/>
  <c r="N16" i="21"/>
  <c r="L16" i="21"/>
  <c r="N15" i="21"/>
  <c r="L15" i="21"/>
  <c r="N14" i="21"/>
  <c r="L14" i="21"/>
  <c r="N13" i="21"/>
  <c r="L13" i="21"/>
  <c r="N12" i="21"/>
  <c r="L12" i="21"/>
  <c r="N11" i="21"/>
  <c r="L11" i="21"/>
  <c r="L10" i="21"/>
  <c r="N10" i="21" s="1"/>
  <c r="L9" i="21"/>
  <c r="N9" i="21" s="1"/>
  <c r="L8" i="21"/>
  <c r="N8" i="21" s="1"/>
  <c r="L31" i="20"/>
  <c r="N31" i="20" s="1"/>
  <c r="L30" i="20"/>
  <c r="N30" i="20" s="1"/>
  <c r="L29" i="20"/>
  <c r="N29" i="20" s="1"/>
  <c r="L28" i="20"/>
  <c r="N28" i="20" s="1"/>
  <c r="L27" i="20"/>
  <c r="N27" i="20" s="1"/>
  <c r="L26" i="20"/>
  <c r="N26" i="20" s="1"/>
  <c r="L25" i="20"/>
  <c r="N25" i="20" s="1"/>
  <c r="L24" i="20"/>
  <c r="N24" i="20" s="1"/>
  <c r="L23" i="20"/>
  <c r="N23" i="20" s="1"/>
  <c r="L22" i="20"/>
  <c r="N22" i="20" s="1"/>
  <c r="L21" i="20"/>
  <c r="N21" i="20" s="1"/>
  <c r="L20" i="20"/>
  <c r="N20" i="20" s="1"/>
  <c r="L19" i="20"/>
  <c r="N19" i="20" s="1"/>
  <c r="L18" i="20"/>
  <c r="N18" i="20" s="1"/>
  <c r="L17" i="20"/>
  <c r="N17" i="20" s="1"/>
  <c r="L16" i="20"/>
  <c r="N16" i="20" s="1"/>
  <c r="L15" i="20"/>
  <c r="N15" i="20" s="1"/>
  <c r="L14" i="20"/>
  <c r="N14" i="20" s="1"/>
  <c r="L13" i="20"/>
  <c r="N13" i="20" s="1"/>
  <c r="L12" i="20"/>
  <c r="N12" i="20" s="1"/>
  <c r="L11" i="20"/>
  <c r="N11" i="20" s="1"/>
  <c r="L10" i="20"/>
  <c r="N10" i="20" s="1"/>
  <c r="L9" i="20"/>
  <c r="N9" i="20" s="1"/>
  <c r="L8" i="20"/>
  <c r="N8" i="20" s="1"/>
  <c r="L31" i="19"/>
  <c r="N31" i="19" s="1"/>
  <c r="L30" i="19"/>
  <c r="N30" i="19" s="1"/>
  <c r="L29" i="19"/>
  <c r="N29" i="19" s="1"/>
  <c r="L28" i="19"/>
  <c r="N28" i="19" s="1"/>
  <c r="L27" i="19"/>
  <c r="N27" i="19" s="1"/>
  <c r="L26" i="19"/>
  <c r="N26" i="19" s="1"/>
  <c r="L25" i="19"/>
  <c r="N25" i="19" s="1"/>
  <c r="L24" i="19"/>
  <c r="N24" i="19" s="1"/>
  <c r="L23" i="19"/>
  <c r="N23" i="19" s="1"/>
  <c r="L22" i="19"/>
  <c r="N22" i="19" s="1"/>
  <c r="L21" i="19"/>
  <c r="N21" i="19" s="1"/>
  <c r="L20" i="19"/>
  <c r="N20" i="19" s="1"/>
  <c r="L19" i="19"/>
  <c r="N19" i="19" s="1"/>
  <c r="L18" i="19"/>
  <c r="N18" i="19" s="1"/>
  <c r="L17" i="19"/>
  <c r="N17" i="19" s="1"/>
  <c r="L16" i="19"/>
  <c r="N16" i="19" s="1"/>
  <c r="L15" i="19"/>
  <c r="N15" i="19" s="1"/>
  <c r="L14" i="19"/>
  <c r="N14" i="19" s="1"/>
  <c r="L13" i="19"/>
  <c r="N13" i="19" s="1"/>
  <c r="L12" i="19"/>
  <c r="N12" i="19" s="1"/>
  <c r="L11" i="19"/>
  <c r="N11" i="19" s="1"/>
  <c r="L10" i="19"/>
  <c r="N10" i="19" s="1"/>
  <c r="L9" i="19"/>
  <c r="N9" i="19" s="1"/>
  <c r="L8" i="19"/>
  <c r="N8" i="19" s="1"/>
  <c r="L31" i="18"/>
  <c r="N31" i="18" s="1"/>
  <c r="N30" i="18"/>
  <c r="L30" i="18"/>
  <c r="L29" i="18"/>
  <c r="N29" i="18" s="1"/>
  <c r="N28" i="18"/>
  <c r="L28" i="18"/>
  <c r="L27" i="18"/>
  <c r="N27" i="18" s="1"/>
  <c r="N26" i="18"/>
  <c r="L26" i="18"/>
  <c r="L25" i="18"/>
  <c r="N25" i="18" s="1"/>
  <c r="N24" i="18"/>
  <c r="L24" i="18"/>
  <c r="L23" i="18"/>
  <c r="N23" i="18" s="1"/>
  <c r="N22" i="18"/>
  <c r="L22" i="18"/>
  <c r="L21" i="18"/>
  <c r="N21" i="18" s="1"/>
  <c r="N20" i="18"/>
  <c r="L20" i="18"/>
  <c r="L19" i="18"/>
  <c r="N19" i="18" s="1"/>
  <c r="N18" i="18"/>
  <c r="L18" i="18"/>
  <c r="L17" i="18"/>
  <c r="N17" i="18" s="1"/>
  <c r="N16" i="18"/>
  <c r="L16" i="18"/>
  <c r="L15" i="18"/>
  <c r="N15" i="18" s="1"/>
  <c r="N14" i="18"/>
  <c r="L14" i="18"/>
  <c r="L13" i="18"/>
  <c r="N13" i="18" s="1"/>
  <c r="N12" i="18"/>
  <c r="L12" i="18"/>
  <c r="L11" i="18"/>
  <c r="N11" i="18" s="1"/>
  <c r="L10" i="18"/>
  <c r="N10" i="18" s="1"/>
  <c r="L9" i="18"/>
  <c r="N9" i="18" s="1"/>
  <c r="L8" i="18"/>
  <c r="N8" i="18" s="1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<sst xmlns="http://schemas.openxmlformats.org/spreadsheetml/2006/main" count="156" uniqueCount="77">
  <si>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</si>
  <si>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</si>
  <si>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</si>
  <si>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</si>
  <si>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</si>
  <si>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</si>
  <si>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</si>
  <si>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</si>
  <si>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</si>
  <si>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</si>
  <si>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</si>
  <si>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</si>
  <si>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</si>
  <si>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</si>
  <si>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</si>
  <si>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</si>
  <si>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</si>
  <si>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</si>
  <si>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</si>
  <si>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</si>
  <si>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</si>
  <si>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</si>
  <si>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</si>
  <si>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</si>
  <si>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</si>
  <si>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</si>
  <si>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</si>
  <si>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Теория</t>
  </si>
  <si>
    <t>Практика</t>
  </si>
  <si>
    <t>Протокол проведения школьного этапа ВсОШ 2022-2023  учебного года</t>
  </si>
  <si>
    <t>Секретарь жюри:</t>
  </si>
  <si>
    <t>по физической культуре (девушки)</t>
  </si>
  <si>
    <t xml:space="preserve"> </t>
  </si>
  <si>
    <t>7-04</t>
  </si>
  <si>
    <t>7-05</t>
  </si>
  <si>
    <t>7-06</t>
  </si>
  <si>
    <t>7-07</t>
  </si>
  <si>
    <t>Анганзарова</t>
  </si>
  <si>
    <t>Софья</t>
  </si>
  <si>
    <t>Андреевна</t>
  </si>
  <si>
    <t>Пиняжин С.Л.</t>
  </si>
  <si>
    <t>Айзенберг</t>
  </si>
  <si>
    <t>Анастасия</t>
  </si>
  <si>
    <t>Сергеевна</t>
  </si>
  <si>
    <t>Козлова</t>
  </si>
  <si>
    <t>Ирина</t>
  </si>
  <si>
    <t>Варавва</t>
  </si>
  <si>
    <t>Смария</t>
  </si>
  <si>
    <t>Алексеевна</t>
  </si>
  <si>
    <t>8-03</t>
  </si>
  <si>
    <t>Филькова</t>
  </si>
  <si>
    <t>Елизавета</t>
  </si>
  <si>
    <t>Березненко П.Н.</t>
  </si>
  <si>
    <t>9-01</t>
  </si>
  <si>
    <t>9-02</t>
  </si>
  <si>
    <t>Татаринова</t>
  </si>
  <si>
    <t>Виола</t>
  </si>
  <si>
    <t>Юрьевна</t>
  </si>
  <si>
    <t>Березненко П.Н,</t>
  </si>
  <si>
    <t>Дорохина</t>
  </si>
  <si>
    <t>Дарья</t>
  </si>
  <si>
    <t>Дмитриевна</t>
  </si>
  <si>
    <t>10-1</t>
  </si>
  <si>
    <t>10-2</t>
  </si>
  <si>
    <t>10-3</t>
  </si>
  <si>
    <t>Белоусова</t>
  </si>
  <si>
    <t>Вероника</t>
  </si>
  <si>
    <t>Васильевна</t>
  </si>
  <si>
    <t>Кузнецова</t>
  </si>
  <si>
    <t>Арина</t>
  </si>
  <si>
    <t>Николаевна</t>
  </si>
  <si>
    <t>Величко</t>
  </si>
  <si>
    <t>Дарина</t>
  </si>
  <si>
    <t>Вадимовна</t>
  </si>
  <si>
    <t xml:space="preserve">победитель 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</si>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</sst>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6" fillId="0" borderId="5" xfId="0" applyFont="1" applyBorder="1"/>
    <xf numFmtId="0" fontId="6" fillId="0" borderId="1" xfId="0" applyFont="1" applyBorder="1"/>
    <xf numFmtId="0" fontId="0" fillId="0" borderId="0" xfId="0" applyBorder="1" applyAlignment="1">
      <alignment horizontal="right"/>
    </xf>
    <xf numFmtId="0" fontId="0" fillId="0" borderId="2" xfId="0" applyFill="1" applyBorder="1"/>
    <xf numFmtId="1" fontId="0" fillId="0" borderId="2" xfId="0" applyNumberFormat="1" applyFill="1" applyBorder="1"/>
    <xf numFmtId="0" fontId="0" fillId="0" borderId="2" xfId="0" applyBorder="1"/>
    <xf numFmtId="1" fontId="0" fillId="0" borderId="2" xfId="0" applyNumberFormat="1" applyBorder="1"/>
    <xf numFmtId="0" fontId="0" fillId="5" borderId="1" xfId="0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49" fontId="0" fillId="0" borderId="1" xfId="0" applyNumberFormat="1" applyBorder="1"/>
    <xf numFmtId="16" fontId="0" fillId="0" borderId="1" xfId="0" applyNumberFormat="1" applyFont="1" applyBorder="1" applyAlignment="1">
      <alignment vertical="center" wrapText="1"/>
    </xf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K20" sqref="K20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226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30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27</v>
      </c>
      <c r="K7" s="25" t="s">
        <v>28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33</v>
      </c>
      <c r="D8" s="17" t="s">
        <v>37</v>
      </c>
      <c r="E8" s="17" t="s">
        <v>38</v>
      </c>
      <c r="F8" s="17" t="s">
        <v>39</v>
      </c>
      <c r="G8" s="18">
        <v>175</v>
      </c>
      <c r="H8" s="10">
        <v>7</v>
      </c>
      <c r="I8" s="1" t="s">
        <v>40</v>
      </c>
      <c r="J8" s="14">
        <v>20</v>
      </c>
      <c r="K8" s="1">
        <v>140.5</v>
      </c>
      <c r="L8" s="1">
        <f>SUM(J8:K8)</f>
        <v>160.5</v>
      </c>
      <c r="M8" s="1"/>
      <c r="N8" s="13">
        <f>L8/E$3*100</f>
        <v>71.017699115044252</v>
      </c>
      <c r="O8" s="1" t="s">
        <v>74</v>
      </c>
    </row>
    <row r="9" spans="2:15" x14ac:dyDescent="0.25">
      <c r="B9" s="1">
        <v>2</v>
      </c>
      <c r="C9" s="39" t="s">
        <v>34</v>
      </c>
      <c r="D9" s="17" t="s">
        <v>41</v>
      </c>
      <c r="E9" s="17" t="s">
        <v>42</v>
      </c>
      <c r="F9" s="17" t="s">
        <v>43</v>
      </c>
      <c r="G9" s="18">
        <v>175</v>
      </c>
      <c r="H9" s="10">
        <v>7</v>
      </c>
      <c r="I9" s="1" t="s">
        <v>40</v>
      </c>
      <c r="J9" s="21">
        <v>20</v>
      </c>
      <c r="K9" s="1">
        <v>115</v>
      </c>
      <c r="L9" s="23">
        <f t="shared" ref="L9:L31" si="0">SUM(J9:K9)</f>
        <v>135</v>
      </c>
      <c r="N9" s="24">
        <f t="shared" ref="N9:N31" si="1">L9/E$3*100</f>
        <v>59.734513274336287</v>
      </c>
      <c r="O9" s="23" t="s">
        <v>75</v>
      </c>
    </row>
    <row r="10" spans="2:15" x14ac:dyDescent="0.25">
      <c r="B10" s="1">
        <v>3</v>
      </c>
      <c r="C10" s="39" t="s">
        <v>35</v>
      </c>
      <c r="D10" s="17" t="s">
        <v>44</v>
      </c>
      <c r="E10" s="17" t="s">
        <v>45</v>
      </c>
      <c r="F10" s="17" t="s">
        <v>39</v>
      </c>
      <c r="G10" s="18">
        <v>175</v>
      </c>
      <c r="H10" s="10">
        <v>7</v>
      </c>
      <c r="I10" s="1" t="s">
        <v>40</v>
      </c>
      <c r="J10" s="14">
        <v>20</v>
      </c>
      <c r="K10" s="1">
        <v>101</v>
      </c>
      <c r="L10" s="1">
        <f t="shared" si="0"/>
        <v>121</v>
      </c>
      <c r="M10" s="1"/>
      <c r="N10" s="13">
        <f t="shared" si="1"/>
        <v>53.539823008849567</v>
      </c>
      <c r="O10" s="23" t="s">
        <v>75</v>
      </c>
    </row>
    <row r="11" spans="2:15" x14ac:dyDescent="0.25">
      <c r="B11" s="1">
        <v>4</v>
      </c>
      <c r="C11" s="39" t="s">
        <v>36</v>
      </c>
      <c r="D11" s="17" t="s">
        <v>46</v>
      </c>
      <c r="E11" s="17" t="s">
        <v>47</v>
      </c>
      <c r="F11" s="17" t="s">
        <v>48</v>
      </c>
      <c r="G11" s="18">
        <v>175</v>
      </c>
      <c r="H11" s="10">
        <v>7</v>
      </c>
      <c r="I11" s="1" t="s">
        <v>40</v>
      </c>
      <c r="J11" s="21">
        <v>17</v>
      </c>
      <c r="K11" s="1">
        <v>114</v>
      </c>
      <c r="L11" s="23">
        <f t="shared" si="0"/>
        <v>131</v>
      </c>
      <c r="N11" s="24">
        <f t="shared" si="1"/>
        <v>57.964601769911503</v>
      </c>
      <c r="O11" s="23" t="s">
        <v>75</v>
      </c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K13" sqref="K13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226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30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27</v>
      </c>
      <c r="K7" s="25" t="s">
        <v>28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49</v>
      </c>
      <c r="D8" s="17" t="s">
        <v>50</v>
      </c>
      <c r="E8" s="17" t="s">
        <v>51</v>
      </c>
      <c r="F8" s="17" t="s">
        <v>39</v>
      </c>
      <c r="G8" s="18">
        <v>175</v>
      </c>
      <c r="H8" s="10">
        <v>8</v>
      </c>
      <c r="I8" s="1" t="s">
        <v>52</v>
      </c>
      <c r="J8" s="14">
        <v>19</v>
      </c>
      <c r="K8" s="15">
        <v>110</v>
      </c>
      <c r="L8" s="1">
        <f>SUM(J8:K8)</f>
        <v>129</v>
      </c>
      <c r="M8" s="1"/>
      <c r="N8" s="13">
        <f>L8/E$3*100</f>
        <v>57.079646017699112</v>
      </c>
      <c r="O8" s="1" t="s">
        <v>75</v>
      </c>
    </row>
    <row r="9" spans="2:15" x14ac:dyDescent="0.25">
      <c r="B9" s="1"/>
      <c r="C9" s="1"/>
      <c r="D9" s="17"/>
      <c r="E9" s="17"/>
      <c r="F9" s="17"/>
      <c r="G9" s="19"/>
      <c r="H9" s="10"/>
      <c r="I9" s="1"/>
      <c r="J9" s="21" t="s">
        <v>32</v>
      </c>
      <c r="K9" s="22"/>
      <c r="L9" s="23">
        <f t="shared" ref="L9:L31" si="0">SUM(J9:K9)</f>
        <v>0</v>
      </c>
      <c r="N9" s="24">
        <f t="shared" ref="N9:N31" si="1">L9/E$3*100</f>
        <v>0</v>
      </c>
      <c r="O9" s="23"/>
    </row>
    <row r="10" spans="2:15" x14ac:dyDescent="0.25">
      <c r="B10" s="1"/>
      <c r="C10" s="1"/>
      <c r="D10" s="17"/>
      <c r="E10" s="17"/>
      <c r="F10" s="17"/>
      <c r="G10" s="18"/>
      <c r="H10" s="10"/>
      <c r="I10" s="1"/>
      <c r="J10" s="14"/>
      <c r="K10" s="15"/>
      <c r="L10" s="1">
        <f t="shared" si="0"/>
        <v>0</v>
      </c>
      <c r="M10" s="1"/>
      <c r="N10" s="13">
        <f t="shared" si="1"/>
        <v>0</v>
      </c>
      <c r="O10" s="1"/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K13" sqref="K13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240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30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27</v>
      </c>
      <c r="K7" s="25" t="s">
        <v>28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53</v>
      </c>
      <c r="D8" s="17" t="s">
        <v>55</v>
      </c>
      <c r="E8" s="17" t="s">
        <v>56</v>
      </c>
      <c r="F8" s="17" t="s">
        <v>57</v>
      </c>
      <c r="G8" s="18">
        <v>175</v>
      </c>
      <c r="H8" s="10">
        <v>9</v>
      </c>
      <c r="I8" s="1" t="s">
        <v>58</v>
      </c>
      <c r="J8" s="14">
        <v>35</v>
      </c>
      <c r="K8" s="41">
        <v>101</v>
      </c>
      <c r="L8" s="1">
        <f>SUM(J8:K8)</f>
        <v>136</v>
      </c>
      <c r="M8" s="1"/>
      <c r="N8" s="13">
        <f>L8/E$3*100</f>
        <v>56.666666666666664</v>
      </c>
      <c r="O8" s="1" t="s">
        <v>75</v>
      </c>
    </row>
    <row r="9" spans="2:15" x14ac:dyDescent="0.25">
      <c r="B9" s="1">
        <v>2</v>
      </c>
      <c r="C9" s="39" t="s">
        <v>54</v>
      </c>
      <c r="D9" s="17" t="s">
        <v>59</v>
      </c>
      <c r="E9" s="17" t="s">
        <v>60</v>
      </c>
      <c r="F9" s="17" t="s">
        <v>61</v>
      </c>
      <c r="G9" s="18">
        <v>175</v>
      </c>
      <c r="H9" s="10">
        <v>9</v>
      </c>
      <c r="I9" s="1" t="s">
        <v>58</v>
      </c>
      <c r="J9" s="21">
        <v>32</v>
      </c>
      <c r="K9" s="41">
        <v>124</v>
      </c>
      <c r="L9" s="23">
        <f t="shared" ref="L9:L31" si="0">SUM(J9:K9)</f>
        <v>156</v>
      </c>
      <c r="N9" s="24">
        <f t="shared" ref="N9:N31" si="1">L9/E$3*100</f>
        <v>65</v>
      </c>
      <c r="O9" s="23" t="s">
        <v>76</v>
      </c>
    </row>
    <row r="10" spans="2:15" x14ac:dyDescent="0.25">
      <c r="B10" s="1"/>
      <c r="C10" s="1"/>
      <c r="D10" s="17"/>
      <c r="E10" s="17"/>
      <c r="F10" s="17"/>
      <c r="G10" s="18"/>
      <c r="H10" s="10"/>
      <c r="I10" s="1"/>
      <c r="J10" s="14"/>
      <c r="K10" s="15"/>
      <c r="L10" s="1">
        <f t="shared" si="0"/>
        <v>0</v>
      </c>
      <c r="M10" s="1"/>
      <c r="N10" s="13">
        <f t="shared" si="1"/>
        <v>0</v>
      </c>
      <c r="O10" s="1"/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="90" zoomScaleNormal="90" workbookViewId="0">
      <selection activeCell="K17" sqref="K17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240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30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27</v>
      </c>
      <c r="K7" s="25" t="s">
        <v>28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62</v>
      </c>
      <c r="D8" s="40" t="s">
        <v>65</v>
      </c>
      <c r="E8" s="17" t="s">
        <v>66</v>
      </c>
      <c r="F8" s="17" t="s">
        <v>67</v>
      </c>
      <c r="G8" s="18">
        <v>175</v>
      </c>
      <c r="H8" s="10">
        <v>10</v>
      </c>
      <c r="I8" s="1" t="s">
        <v>40</v>
      </c>
      <c r="J8" s="14">
        <v>16</v>
      </c>
      <c r="K8" s="15">
        <v>100.5</v>
      </c>
      <c r="L8" s="1">
        <f>SUM(J8:K8)</f>
        <v>116.5</v>
      </c>
      <c r="M8" s="1"/>
      <c r="N8" s="13">
        <f>L8/E$3*100</f>
        <v>48.541666666666664</v>
      </c>
      <c r="O8" s="1"/>
    </row>
    <row r="9" spans="2:15" x14ac:dyDescent="0.25">
      <c r="B9" s="1">
        <v>2</v>
      </c>
      <c r="C9" s="39" t="s">
        <v>63</v>
      </c>
      <c r="D9" s="17" t="s">
        <v>68</v>
      </c>
      <c r="E9" s="17" t="s">
        <v>69</v>
      </c>
      <c r="F9" s="17" t="s">
        <v>70</v>
      </c>
      <c r="G9" s="18">
        <v>175</v>
      </c>
      <c r="H9" s="10">
        <v>10</v>
      </c>
      <c r="I9" s="1" t="s">
        <v>40</v>
      </c>
      <c r="J9" s="21">
        <v>9</v>
      </c>
      <c r="K9" s="22">
        <v>89</v>
      </c>
      <c r="L9" s="23">
        <f t="shared" ref="L9:L31" si="0">SUM(J9:K9)</f>
        <v>98</v>
      </c>
      <c r="N9" s="24">
        <f t="shared" ref="N9:N31" si="1">L9/E$3*100</f>
        <v>40.833333333333336</v>
      </c>
      <c r="O9" s="23"/>
    </row>
    <row r="10" spans="2:15" x14ac:dyDescent="0.25">
      <c r="B10" s="1">
        <v>3</v>
      </c>
      <c r="C10" s="39" t="s">
        <v>64</v>
      </c>
      <c r="D10" s="17" t="s">
        <v>71</v>
      </c>
      <c r="E10" s="17" t="s">
        <v>72</v>
      </c>
      <c r="F10" s="17" t="s">
        <v>73</v>
      </c>
      <c r="G10" s="18">
        <v>175</v>
      </c>
      <c r="H10" s="10">
        <v>10</v>
      </c>
      <c r="I10" s="1" t="s">
        <v>40</v>
      </c>
      <c r="J10" s="14">
        <v>24</v>
      </c>
      <c r="K10" s="15">
        <v>111.5</v>
      </c>
      <c r="L10" s="1">
        <f t="shared" si="0"/>
        <v>135.5</v>
      </c>
      <c r="M10" s="1"/>
      <c r="N10" s="13">
        <f t="shared" si="1"/>
        <v>56.458333333333336</v>
      </c>
      <c r="O10" s="1" t="s">
        <v>76</v>
      </c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2" t="s">
        <v>20</v>
      </c>
      <c r="B3" s="32"/>
      <c r="C3" s="32"/>
      <c r="D3" s="37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5"/>
      <c r="B4" s="35"/>
      <c r="C4" s="35"/>
      <c r="D4" s="38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cp:lastPrinted>2023-10-18T03:31:16Z</cp:lastPrinted>
  <dcterms:created xsi:type="dcterms:W3CDTF">2013-11-18T04:00:02Z</dcterms:created>
  <dcterms:modified xsi:type="dcterms:W3CDTF">2023-10-18T05:29:31Z</dcterms:modified>
</cp:coreProperties>
</file>